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385" windowHeight="837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calcChain.xml><?xml version="1.0" encoding="utf-8"?>
<calcChain xmlns="http://schemas.openxmlformats.org/spreadsheetml/2006/main">
  <c r="D50" i="1"/>
  <c r="D49"/>
  <c r="C49"/>
</calcChain>
</file>

<file path=xl/sharedStrings.xml><?xml version="1.0" encoding="utf-8"?>
<sst xmlns="http://schemas.openxmlformats.org/spreadsheetml/2006/main" count="99" uniqueCount="60">
  <si>
    <t>石粘村2021年11月财务收支明细</t>
  </si>
  <si>
    <t>时间</t>
  </si>
  <si>
    <t>收支内容</t>
  </si>
  <si>
    <t>收入（元）</t>
  </si>
  <si>
    <t>支出（元）</t>
  </si>
  <si>
    <t>经手人</t>
  </si>
  <si>
    <t>安徽三彩化工公司停车费2021.11.23-2022.11.22</t>
  </si>
  <si>
    <t>高新东</t>
  </si>
  <si>
    <t>2021年第三季度村邮员补贴</t>
  </si>
  <si>
    <t>街道</t>
  </si>
  <si>
    <t>新村部大楼监理履约保证金</t>
  </si>
  <si>
    <t>2021年第三季度便民服务中心补助</t>
  </si>
  <si>
    <t>曾志文等停车费</t>
  </si>
  <si>
    <t>停车费</t>
  </si>
  <si>
    <t>文明城市建设误工</t>
  </si>
  <si>
    <t>陈兴德等</t>
  </si>
  <si>
    <t>规范化护村队补助</t>
  </si>
  <si>
    <t>石粘村订阅报刊费</t>
  </si>
  <si>
    <t>振兴西路村待建21间房前后大理石费用</t>
  </si>
  <si>
    <t>挖机租赁费及板车费</t>
  </si>
  <si>
    <t>招标代理服务费</t>
  </si>
  <si>
    <t>丁明军等</t>
  </si>
  <si>
    <t>陈素华参加村文化礼堂节目排演受伤一次性费用</t>
  </si>
  <si>
    <t>石粘村综合楼建设项目交易服务费</t>
  </si>
  <si>
    <t>2021年7-9月便民服务中心运行经费</t>
  </si>
  <si>
    <t>高新东三季度村邮补贴</t>
  </si>
  <si>
    <t>蒋晓晓等</t>
  </si>
  <si>
    <t>高新东2021年旅馆式前台补贴</t>
  </si>
  <si>
    <t>高新东三季度村邮员补贴</t>
  </si>
  <si>
    <t>垃圾桶</t>
  </si>
  <si>
    <t>党员村民代表会议误工</t>
  </si>
  <si>
    <t>吴裕国等</t>
  </si>
  <si>
    <t>公共厕所管道修理用材料</t>
  </si>
  <si>
    <t>丁国明等</t>
  </si>
  <si>
    <t>晒效果图（八中工业区招标用）</t>
  </si>
  <si>
    <t>本村小区路边除草用草甘膦等</t>
  </si>
  <si>
    <t>停车照明灯</t>
  </si>
  <si>
    <t>停车照明用马路弯灯、铁丝等</t>
  </si>
  <si>
    <t>村部三楼修理路灯用灯泡</t>
  </si>
  <si>
    <t>村清理垃圾用扫帚</t>
  </si>
  <si>
    <t>党员吴彩花亡故慰问金</t>
  </si>
  <si>
    <t>核酸釆样检测信息登记培训</t>
  </si>
  <si>
    <t>薄膜4M，厚膜4M栏杆</t>
  </si>
  <si>
    <t>4.5土豪金椭圆杆二根</t>
  </si>
  <si>
    <t>文化礼堂用乐谱架等</t>
  </si>
  <si>
    <t>文化礼堂用喷绘签名海报等</t>
  </si>
  <si>
    <t>文化礼堂用春泥活动费用</t>
  </si>
  <si>
    <t>11月7日村部打扫误工费</t>
  </si>
  <si>
    <t>石粘村清理垃圾人工费</t>
  </si>
  <si>
    <t>921000975水费</t>
  </si>
  <si>
    <t>6851007022电费</t>
  </si>
  <si>
    <t>6852128246电费</t>
  </si>
  <si>
    <t>6852139626电费</t>
  </si>
  <si>
    <t>6852228293电费</t>
  </si>
  <si>
    <t>通信费</t>
  </si>
  <si>
    <t>合计</t>
  </si>
  <si>
    <t>上月结转：</t>
  </si>
  <si>
    <t>本月结余：</t>
  </si>
  <si>
    <t xml:space="preserve">库存现金：253.88元      银行存款：8694501.98元  </t>
  </si>
  <si>
    <t>财务负责人：蔡新军       村监会负责人：丁兴海        填表人：叶赛赛</t>
  </si>
</sst>
</file>

<file path=xl/styles.xml><?xml version="1.0" encoding="utf-8"?>
<styleSheet xmlns="http://schemas.openxmlformats.org/spreadsheetml/2006/main">
  <numFmts count="1">
    <numFmt numFmtId="178" formatCode="yy/m/d;@"/>
  </numFmts>
  <fonts count="5">
    <font>
      <sz val="11"/>
      <color theme="1"/>
      <name val="Tahoma"/>
      <charset val="134"/>
    </font>
    <font>
      <sz val="16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2" fillId="0" borderId="0"/>
    <xf numFmtId="0" fontId="3" fillId="0" borderId="0">
      <alignment vertical="center"/>
    </xf>
  </cellStyleXfs>
  <cellXfs count="18">
    <xf numFmtId="0" fontId="0" fillId="0" borderId="0" xfId="0"/>
    <xf numFmtId="0" fontId="2" fillId="0" borderId="0" xfId="1">
      <alignment vertical="center"/>
    </xf>
    <xf numFmtId="178" fontId="2" fillId="0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178" fontId="2" fillId="0" borderId="1" xfId="1" applyNumberForma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1" xfId="1" applyFill="1" applyBorder="1" applyAlignment="1">
      <alignment horizontal="center" vertical="center"/>
    </xf>
    <xf numFmtId="178" fontId="2" fillId="0" borderId="2" xfId="1" applyNumberFormat="1" applyFont="1" applyFill="1" applyBorder="1" applyAlignment="1">
      <alignment vertical="center"/>
    </xf>
    <xf numFmtId="49" fontId="2" fillId="0" borderId="3" xfId="1" applyNumberFormat="1" applyFont="1" applyFill="1" applyBorder="1" applyAlignment="1">
      <alignment horizontal="center" vertical="center"/>
    </xf>
    <xf numFmtId="178" fontId="2" fillId="0" borderId="3" xfId="1" applyNumberFormat="1" applyFont="1" applyFill="1" applyBorder="1" applyAlignment="1">
      <alignment vertical="center"/>
    </xf>
    <xf numFmtId="178" fontId="1" fillId="0" borderId="0" xfId="1" applyNumberFormat="1" applyFont="1" applyAlignment="1">
      <alignment horizontal="center" vertical="center"/>
    </xf>
    <xf numFmtId="0" fontId="2" fillId="0" borderId="3" xfId="1" applyNumberFormat="1" applyFont="1" applyFill="1" applyBorder="1" applyAlignment="1">
      <alignment horizontal="center" vertical="center"/>
    </xf>
    <xf numFmtId="0" fontId="2" fillId="0" borderId="4" xfId="1" applyNumberFormat="1" applyFont="1" applyFill="1" applyBorder="1" applyAlignment="1">
      <alignment horizontal="center" vertical="center"/>
    </xf>
    <xf numFmtId="178" fontId="2" fillId="0" borderId="1" xfId="1" applyNumberFormat="1" applyFont="1" applyFill="1" applyBorder="1" applyAlignment="1">
      <alignment horizontal="center" vertical="center"/>
    </xf>
    <xf numFmtId="178" fontId="2" fillId="0" borderId="1" xfId="1" applyNumberFormat="1" applyFont="1" applyFill="1" applyBorder="1" applyAlignment="1">
      <alignment horizontal="center" vertical="center" wrapText="1"/>
    </xf>
    <xf numFmtId="178" fontId="2" fillId="0" borderId="1" xfId="3" applyNumberFormat="1" applyFont="1" applyFill="1" applyBorder="1" applyAlignment="1" applyProtection="1">
      <alignment horizontal="center" vertical="center"/>
    </xf>
    <xf numFmtId="178" fontId="2" fillId="0" borderId="1" xfId="2" applyNumberFormat="1" applyFont="1" applyFill="1" applyBorder="1" applyAlignment="1" applyProtection="1">
      <alignment horizontal="center" vertical="center"/>
    </xf>
  </cellXfs>
  <cellStyles count="4">
    <cellStyle name="常规" xfId="0" builtinId="0"/>
    <cellStyle name="常规 2" xfId="1"/>
    <cellStyle name="常规_Sheet1" xfId="2"/>
    <cellStyle name="常规_Sheet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2"/>
  <sheetViews>
    <sheetView tabSelected="1" workbookViewId="0">
      <selection activeCell="A52" sqref="A52:E52"/>
    </sheetView>
  </sheetViews>
  <sheetFormatPr defaultColWidth="9" defaultRowHeight="14.25"/>
  <cols>
    <col min="1" max="1" width="10.625" customWidth="1"/>
    <col min="2" max="2" width="44.25" customWidth="1"/>
    <col min="3" max="4" width="11.625" customWidth="1"/>
    <col min="5" max="5" width="9.625" customWidth="1"/>
  </cols>
  <sheetData>
    <row r="1" spans="1:5" ht="24" customHeight="1">
      <c r="A1" s="11" t="s">
        <v>0</v>
      </c>
      <c r="B1" s="11"/>
      <c r="C1" s="11"/>
      <c r="D1" s="11"/>
      <c r="E1" s="11"/>
    </row>
    <row r="2" spans="1:5" ht="15.75" customHeight="1">
      <c r="A2" s="1"/>
      <c r="B2" s="1"/>
      <c r="C2" s="1"/>
      <c r="D2" s="1"/>
      <c r="E2" s="1"/>
    </row>
    <row r="3" spans="1:5" ht="24" customHeight="1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</row>
    <row r="4" spans="1:5" ht="24" customHeight="1">
      <c r="A4" s="5">
        <v>44523</v>
      </c>
      <c r="B4" s="6" t="s">
        <v>6</v>
      </c>
      <c r="C4" s="6">
        <v>1600</v>
      </c>
      <c r="D4" s="6"/>
      <c r="E4" s="6" t="s">
        <v>7</v>
      </c>
    </row>
    <row r="5" spans="1:5" ht="24" customHeight="1">
      <c r="A5" s="5">
        <v>44518</v>
      </c>
      <c r="B5" s="6" t="s">
        <v>8</v>
      </c>
      <c r="C5" s="6">
        <v>3000</v>
      </c>
      <c r="D5" s="6"/>
      <c r="E5" s="6" t="s">
        <v>9</v>
      </c>
    </row>
    <row r="6" spans="1:5" ht="24" customHeight="1">
      <c r="A6" s="5">
        <v>44511</v>
      </c>
      <c r="B6" s="6" t="s">
        <v>10</v>
      </c>
      <c r="C6" s="6">
        <v>2036</v>
      </c>
      <c r="D6" s="6"/>
      <c r="E6" s="6" t="s">
        <v>7</v>
      </c>
    </row>
    <row r="7" spans="1:5" ht="24" customHeight="1">
      <c r="A7" s="5">
        <v>44511</v>
      </c>
      <c r="B7" s="6" t="s">
        <v>11</v>
      </c>
      <c r="C7" s="6">
        <v>3308</v>
      </c>
      <c r="D7" s="6"/>
      <c r="E7" s="6" t="s">
        <v>9</v>
      </c>
    </row>
    <row r="8" spans="1:5" ht="24" customHeight="1">
      <c r="A8" s="5">
        <v>44510</v>
      </c>
      <c r="B8" s="6" t="s">
        <v>12</v>
      </c>
      <c r="C8" s="6">
        <v>11300</v>
      </c>
      <c r="D8" s="6"/>
      <c r="E8" s="6" t="s">
        <v>7</v>
      </c>
    </row>
    <row r="9" spans="1:5" ht="24" customHeight="1">
      <c r="A9" s="5">
        <v>44530</v>
      </c>
      <c r="B9" s="6" t="s">
        <v>13</v>
      </c>
      <c r="C9" s="6">
        <v>88648.76</v>
      </c>
      <c r="D9" s="6"/>
      <c r="E9" s="6" t="s">
        <v>7</v>
      </c>
    </row>
    <row r="10" spans="1:5" ht="24" customHeight="1">
      <c r="A10" s="5">
        <v>44519</v>
      </c>
      <c r="B10" s="6" t="s">
        <v>14</v>
      </c>
      <c r="C10" s="6"/>
      <c r="D10" s="6">
        <v>6800</v>
      </c>
      <c r="E10" s="6" t="s">
        <v>15</v>
      </c>
    </row>
    <row r="11" spans="1:5" ht="24" customHeight="1">
      <c r="A11" s="5">
        <v>44520</v>
      </c>
      <c r="B11" s="6" t="s">
        <v>16</v>
      </c>
      <c r="C11" s="6"/>
      <c r="D11" s="6">
        <v>1000</v>
      </c>
      <c r="E11" s="6" t="s">
        <v>15</v>
      </c>
    </row>
    <row r="12" spans="1:5" ht="24" customHeight="1">
      <c r="A12" s="5">
        <v>44526</v>
      </c>
      <c r="B12" s="6" t="s">
        <v>17</v>
      </c>
      <c r="C12" s="6"/>
      <c r="D12" s="6">
        <v>7150</v>
      </c>
      <c r="E12" s="6" t="s">
        <v>15</v>
      </c>
    </row>
    <row r="13" spans="1:5" ht="24" customHeight="1">
      <c r="A13" s="5">
        <v>44511</v>
      </c>
      <c r="B13" s="6" t="s">
        <v>18</v>
      </c>
      <c r="C13" s="6"/>
      <c r="D13" s="6">
        <v>11280</v>
      </c>
      <c r="E13" s="6" t="s">
        <v>15</v>
      </c>
    </row>
    <row r="14" spans="1:5" ht="24" customHeight="1">
      <c r="A14" s="5">
        <v>44516</v>
      </c>
      <c r="B14" s="6" t="s">
        <v>19</v>
      </c>
      <c r="C14" s="6"/>
      <c r="D14" s="6">
        <v>12835</v>
      </c>
      <c r="E14" s="6" t="s">
        <v>15</v>
      </c>
    </row>
    <row r="15" spans="1:5" ht="24" customHeight="1">
      <c r="A15" s="5">
        <v>44505</v>
      </c>
      <c r="B15" s="6" t="s">
        <v>20</v>
      </c>
      <c r="C15" s="6"/>
      <c r="D15" s="6">
        <v>20000</v>
      </c>
      <c r="E15" s="6" t="s">
        <v>21</v>
      </c>
    </row>
    <row r="16" spans="1:5" ht="24" customHeight="1">
      <c r="A16" s="5">
        <v>44505</v>
      </c>
      <c r="B16" s="6" t="s">
        <v>22</v>
      </c>
      <c r="C16" s="6"/>
      <c r="D16" s="6">
        <v>16000</v>
      </c>
      <c r="E16" s="6" t="s">
        <v>15</v>
      </c>
    </row>
    <row r="17" spans="1:5" ht="24" customHeight="1">
      <c r="A17" s="5">
        <v>44525</v>
      </c>
      <c r="B17" s="6" t="s">
        <v>23</v>
      </c>
      <c r="C17" s="6"/>
      <c r="D17" s="6">
        <v>12500</v>
      </c>
      <c r="E17" s="6" t="s">
        <v>15</v>
      </c>
    </row>
    <row r="18" spans="1:5" ht="24" customHeight="1">
      <c r="A18" s="5">
        <v>44516</v>
      </c>
      <c r="B18" s="6" t="s">
        <v>24</v>
      </c>
      <c r="C18" s="6"/>
      <c r="D18" s="6">
        <v>3308</v>
      </c>
      <c r="E18" s="6" t="s">
        <v>21</v>
      </c>
    </row>
    <row r="19" spans="1:5" ht="24" customHeight="1">
      <c r="A19" s="5">
        <v>44519</v>
      </c>
      <c r="B19" s="6" t="s">
        <v>25</v>
      </c>
      <c r="C19" s="6"/>
      <c r="D19" s="6">
        <v>3000</v>
      </c>
      <c r="E19" s="6" t="s">
        <v>26</v>
      </c>
    </row>
    <row r="20" spans="1:5" ht="24" customHeight="1">
      <c r="A20" s="5">
        <v>44519</v>
      </c>
      <c r="B20" s="6" t="s">
        <v>27</v>
      </c>
      <c r="C20" s="6"/>
      <c r="D20" s="6">
        <v>3000</v>
      </c>
      <c r="E20" s="6" t="s">
        <v>26</v>
      </c>
    </row>
    <row r="21" spans="1:5" ht="24" customHeight="1">
      <c r="A21" s="5">
        <v>44519</v>
      </c>
      <c r="B21" s="6" t="s">
        <v>28</v>
      </c>
      <c r="C21" s="6"/>
      <c r="D21" s="6">
        <v>1500</v>
      </c>
      <c r="E21" s="6" t="s">
        <v>26</v>
      </c>
    </row>
    <row r="22" spans="1:5" ht="24" customHeight="1">
      <c r="A22" s="5">
        <v>44519</v>
      </c>
      <c r="B22" s="6" t="s">
        <v>29</v>
      </c>
      <c r="C22" s="6"/>
      <c r="D22" s="6">
        <v>1575</v>
      </c>
      <c r="E22" s="6" t="s">
        <v>15</v>
      </c>
    </row>
    <row r="23" spans="1:5" ht="24" customHeight="1">
      <c r="A23" s="5">
        <v>44523</v>
      </c>
      <c r="B23" s="6" t="s">
        <v>30</v>
      </c>
      <c r="C23" s="6"/>
      <c r="D23" s="6">
        <v>3350</v>
      </c>
      <c r="E23" s="6" t="s">
        <v>31</v>
      </c>
    </row>
    <row r="24" spans="1:5" ht="24" customHeight="1">
      <c r="A24" s="5">
        <v>44520</v>
      </c>
      <c r="B24" s="6" t="s">
        <v>32</v>
      </c>
      <c r="C24" s="6"/>
      <c r="D24" s="6">
        <v>306</v>
      </c>
      <c r="E24" s="6" t="s">
        <v>33</v>
      </c>
    </row>
    <row r="25" spans="1:5" ht="24" customHeight="1">
      <c r="A25" s="5">
        <v>44530</v>
      </c>
      <c r="B25" s="6" t="s">
        <v>34</v>
      </c>
      <c r="C25" s="6"/>
      <c r="D25" s="6">
        <v>128</v>
      </c>
      <c r="E25" s="6" t="s">
        <v>15</v>
      </c>
    </row>
    <row r="26" spans="1:5" ht="24" customHeight="1">
      <c r="A26" s="5">
        <v>44501</v>
      </c>
      <c r="B26" s="6" t="s">
        <v>35</v>
      </c>
      <c r="C26" s="6"/>
      <c r="D26" s="6">
        <v>78</v>
      </c>
      <c r="E26" s="6" t="s">
        <v>15</v>
      </c>
    </row>
    <row r="27" spans="1:5" ht="24" customHeight="1">
      <c r="A27" s="5">
        <v>44511</v>
      </c>
      <c r="B27" s="6" t="s">
        <v>36</v>
      </c>
      <c r="C27" s="6"/>
      <c r="D27" s="6">
        <v>660</v>
      </c>
      <c r="E27" s="6" t="s">
        <v>15</v>
      </c>
    </row>
    <row r="28" spans="1:5" ht="24" customHeight="1">
      <c r="A28" s="5">
        <v>44511</v>
      </c>
      <c r="B28" s="6" t="s">
        <v>37</v>
      </c>
      <c r="C28" s="6"/>
      <c r="D28" s="6">
        <v>375</v>
      </c>
      <c r="E28" s="6" t="s">
        <v>21</v>
      </c>
    </row>
    <row r="29" spans="1:5" ht="24" customHeight="1">
      <c r="A29" s="5">
        <v>44511</v>
      </c>
      <c r="B29" s="6" t="s">
        <v>38</v>
      </c>
      <c r="C29" s="6"/>
      <c r="D29" s="6">
        <v>65</v>
      </c>
      <c r="E29" s="6" t="s">
        <v>21</v>
      </c>
    </row>
    <row r="30" spans="1:5" ht="24" customHeight="1">
      <c r="A30" s="5">
        <v>44511</v>
      </c>
      <c r="B30" s="6" t="s">
        <v>39</v>
      </c>
      <c r="C30" s="6"/>
      <c r="D30" s="6">
        <v>140</v>
      </c>
      <c r="E30" s="6" t="s">
        <v>26</v>
      </c>
    </row>
    <row r="31" spans="1:5" ht="24" customHeight="1">
      <c r="A31" s="5">
        <v>44512</v>
      </c>
      <c r="B31" s="6" t="s">
        <v>40</v>
      </c>
      <c r="C31" s="6"/>
      <c r="D31" s="6">
        <v>900</v>
      </c>
      <c r="E31" s="6" t="s">
        <v>15</v>
      </c>
    </row>
    <row r="32" spans="1:5" ht="24" customHeight="1">
      <c r="A32" s="5">
        <v>44507</v>
      </c>
      <c r="B32" s="6" t="s">
        <v>41</v>
      </c>
      <c r="C32" s="6"/>
      <c r="D32" s="6">
        <v>800</v>
      </c>
      <c r="E32" s="6" t="s">
        <v>26</v>
      </c>
    </row>
    <row r="33" spans="1:5" ht="24" customHeight="1">
      <c r="A33" s="5">
        <v>44511</v>
      </c>
      <c r="B33" s="6" t="s">
        <v>42</v>
      </c>
      <c r="C33" s="6"/>
      <c r="D33" s="6">
        <v>686</v>
      </c>
      <c r="E33" s="6" t="s">
        <v>15</v>
      </c>
    </row>
    <row r="34" spans="1:5" ht="24" customHeight="1">
      <c r="A34" s="5">
        <v>44514</v>
      </c>
      <c r="B34" s="6" t="s">
        <v>43</v>
      </c>
      <c r="C34" s="6"/>
      <c r="D34" s="6">
        <v>440</v>
      </c>
      <c r="E34" s="6" t="s">
        <v>15</v>
      </c>
    </row>
    <row r="35" spans="1:5" ht="24" customHeight="1">
      <c r="A35" s="5">
        <v>44520</v>
      </c>
      <c r="B35" s="6" t="s">
        <v>44</v>
      </c>
      <c r="C35" s="6"/>
      <c r="D35" s="6">
        <v>395</v>
      </c>
      <c r="E35" s="6" t="s">
        <v>26</v>
      </c>
    </row>
    <row r="36" spans="1:5" ht="24" customHeight="1">
      <c r="A36" s="5">
        <v>44520</v>
      </c>
      <c r="B36" s="6" t="s">
        <v>45</v>
      </c>
      <c r="C36" s="6"/>
      <c r="D36" s="6">
        <v>300</v>
      </c>
      <c r="E36" s="6" t="s">
        <v>26</v>
      </c>
    </row>
    <row r="37" spans="1:5" ht="24" customHeight="1">
      <c r="A37" s="5">
        <v>44520</v>
      </c>
      <c r="B37" s="6" t="s">
        <v>46</v>
      </c>
      <c r="C37" s="6"/>
      <c r="D37" s="6">
        <v>213</v>
      </c>
      <c r="E37" s="6" t="s">
        <v>26</v>
      </c>
    </row>
    <row r="38" spans="1:5" ht="24" customHeight="1">
      <c r="A38" s="5">
        <v>44507</v>
      </c>
      <c r="B38" s="6" t="s">
        <v>47</v>
      </c>
      <c r="C38" s="6"/>
      <c r="D38" s="6">
        <v>500</v>
      </c>
      <c r="E38" s="6" t="s">
        <v>26</v>
      </c>
    </row>
    <row r="39" spans="1:5" ht="24" customHeight="1">
      <c r="A39" s="5">
        <v>44511</v>
      </c>
      <c r="B39" s="6" t="s">
        <v>48</v>
      </c>
      <c r="C39" s="6"/>
      <c r="D39" s="6">
        <v>2180</v>
      </c>
      <c r="E39" s="6" t="s">
        <v>15</v>
      </c>
    </row>
    <row r="40" spans="1:5" ht="24" customHeight="1">
      <c r="A40" s="5">
        <v>44501</v>
      </c>
      <c r="B40" s="6" t="s">
        <v>49</v>
      </c>
      <c r="C40" s="6"/>
      <c r="D40" s="6">
        <v>28</v>
      </c>
      <c r="E40" s="7" t="s">
        <v>15</v>
      </c>
    </row>
    <row r="41" spans="1:5" ht="24" customHeight="1">
      <c r="A41" s="5">
        <v>44507</v>
      </c>
      <c r="B41" s="6" t="s">
        <v>50</v>
      </c>
      <c r="C41" s="6"/>
      <c r="D41" s="6">
        <v>427.04</v>
      </c>
      <c r="E41" s="7" t="s">
        <v>15</v>
      </c>
    </row>
    <row r="42" spans="1:5" ht="24" customHeight="1">
      <c r="A42" s="5">
        <v>44507</v>
      </c>
      <c r="B42" s="6" t="s">
        <v>51</v>
      </c>
      <c r="C42" s="6"/>
      <c r="D42" s="6">
        <v>39.619999999999997</v>
      </c>
      <c r="E42" s="7" t="s">
        <v>15</v>
      </c>
    </row>
    <row r="43" spans="1:5" ht="24" customHeight="1">
      <c r="A43" s="5">
        <v>44507</v>
      </c>
      <c r="B43" s="6" t="s">
        <v>52</v>
      </c>
      <c r="C43" s="6"/>
      <c r="D43" s="6">
        <v>337.03</v>
      </c>
      <c r="E43" s="7" t="s">
        <v>15</v>
      </c>
    </row>
    <row r="44" spans="1:5" ht="24" customHeight="1">
      <c r="A44" s="5">
        <v>44507</v>
      </c>
      <c r="B44" s="6" t="s">
        <v>53</v>
      </c>
      <c r="C44" s="6"/>
      <c r="D44" s="6">
        <v>27.9</v>
      </c>
      <c r="E44" s="7" t="s">
        <v>15</v>
      </c>
    </row>
    <row r="45" spans="1:5" ht="24" customHeight="1">
      <c r="A45" s="5">
        <v>44509</v>
      </c>
      <c r="B45" s="6" t="s">
        <v>54</v>
      </c>
      <c r="C45" s="6"/>
      <c r="D45" s="6">
        <v>69</v>
      </c>
      <c r="E45" s="7" t="s">
        <v>15</v>
      </c>
    </row>
    <row r="46" spans="1:5" ht="24" customHeight="1">
      <c r="A46" s="5">
        <v>44509</v>
      </c>
      <c r="B46" s="6" t="s">
        <v>54</v>
      </c>
      <c r="C46" s="6"/>
      <c r="D46" s="6">
        <v>428.13</v>
      </c>
      <c r="E46" s="7" t="s">
        <v>15</v>
      </c>
    </row>
    <row r="47" spans="1:5" ht="24" customHeight="1">
      <c r="A47" s="5">
        <v>44509</v>
      </c>
      <c r="B47" s="6" t="s">
        <v>54</v>
      </c>
      <c r="C47" s="6"/>
      <c r="D47" s="6">
        <v>20</v>
      </c>
      <c r="E47" s="7" t="s">
        <v>15</v>
      </c>
    </row>
    <row r="48" spans="1:5" ht="24" customHeight="1">
      <c r="A48" s="5"/>
      <c r="B48" s="6"/>
      <c r="C48" s="6"/>
      <c r="D48" s="6"/>
      <c r="E48" s="6"/>
    </row>
    <row r="49" spans="1:5" ht="24" customHeight="1">
      <c r="A49" s="5" t="s">
        <v>55</v>
      </c>
      <c r="B49" s="6"/>
      <c r="C49" s="6">
        <f>SUM(C4:C48)</f>
        <v>109892.76</v>
      </c>
      <c r="D49" s="6">
        <f>SUM(D4:D48)</f>
        <v>112840.72</v>
      </c>
      <c r="E49" s="6"/>
    </row>
    <row r="50" spans="1:5" ht="24" customHeight="1">
      <c r="A50" s="8" t="s">
        <v>56</v>
      </c>
      <c r="B50" s="9">
        <v>8697703.8200000003</v>
      </c>
      <c r="C50" s="10" t="s">
        <v>57</v>
      </c>
      <c r="D50" s="12">
        <f>B50+C49-D49</f>
        <v>8694755.8599999994</v>
      </c>
      <c r="E50" s="13"/>
    </row>
    <row r="51" spans="1:5" ht="24" customHeight="1">
      <c r="A51" s="14" t="s">
        <v>58</v>
      </c>
      <c r="B51" s="15"/>
      <c r="C51" s="14"/>
      <c r="D51" s="14"/>
      <c r="E51" s="14"/>
    </row>
    <row r="52" spans="1:5" ht="24" customHeight="1">
      <c r="A52" s="16" t="s">
        <v>59</v>
      </c>
      <c r="B52" s="17"/>
      <c r="C52" s="17"/>
      <c r="D52" s="17"/>
      <c r="E52" s="17"/>
    </row>
  </sheetData>
  <mergeCells count="4">
    <mergeCell ref="A1:E1"/>
    <mergeCell ref="D50:E50"/>
    <mergeCell ref="A51:E51"/>
    <mergeCell ref="A52:E52"/>
  </mergeCells>
  <phoneticPr fontId="4" type="noConversion"/>
  <pageMargins left="0.35433070866141736" right="0.51181102362204722" top="0.74803149606299213" bottom="0.74803149606299213" header="0.31496062992125984" footer="0.31496062992125984"/>
  <pageSetup paperSize="9" orientation="portrait" horizontalDpi="180" verticalDpi="18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4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4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2021-12-20T08:14:20Z</cp:lastPrinted>
  <dcterms:created xsi:type="dcterms:W3CDTF">2008-09-11T17:22:00Z</dcterms:created>
  <dcterms:modified xsi:type="dcterms:W3CDTF">2021-12-20T08:14:23Z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