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0" i="1"/>
  <c r="D79"/>
  <c r="C79"/>
</calcChain>
</file>

<file path=xl/sharedStrings.xml><?xml version="1.0" encoding="utf-8"?>
<sst xmlns="http://schemas.openxmlformats.org/spreadsheetml/2006/main" count="159" uniqueCount="93">
  <si>
    <t>时间</t>
  </si>
  <si>
    <t>收支内容</t>
  </si>
  <si>
    <t>收入（元）</t>
  </si>
  <si>
    <t>支出（元）</t>
  </si>
  <si>
    <t>经手人</t>
  </si>
  <si>
    <t>合计</t>
  </si>
  <si>
    <t>上月结转：</t>
  </si>
  <si>
    <t>本月结余：</t>
  </si>
  <si>
    <t>南山闸村2022年1月财务收支明细</t>
    <phoneticPr fontId="4" type="noConversion"/>
  </si>
  <si>
    <t>张岳云交市场17号摊摊位费</t>
  </si>
  <si>
    <t>蔡再崇</t>
  </si>
  <si>
    <t>张岳云交市场16号摊摊位费</t>
  </si>
  <si>
    <t>赵小黎交市场18号摊摊位费</t>
  </si>
  <si>
    <t>市场各摊位水电费扫码收入（42张）</t>
  </si>
  <si>
    <t>村集体电费（19张）</t>
  </si>
  <si>
    <t>张正生</t>
  </si>
  <si>
    <t>付叶玲娟12月份市场防疫值勤工资</t>
  </si>
  <si>
    <t>方春明</t>
  </si>
  <si>
    <t>付方春根市场12月份管理工资</t>
  </si>
  <si>
    <t>1-5号厂房水费</t>
  </si>
  <si>
    <t>蔡德云</t>
  </si>
  <si>
    <t>付张云丽12月份市场防疫值勤工资</t>
  </si>
  <si>
    <t>付赵美彩12月份市场防疫值勤工资</t>
  </si>
  <si>
    <t>付方富友12月份市场防疫值勤工资</t>
  </si>
  <si>
    <t>付陈彩娟12月份市场防疫值勤工资</t>
  </si>
  <si>
    <t>付张云平12月份市场防疫值勤工资</t>
  </si>
  <si>
    <t>付蔡清林市场管理工资</t>
  </si>
  <si>
    <t>付蔡畅市场电工维修工资</t>
  </si>
  <si>
    <t>蔡广德凌池北路桥土地租用费及返还建房款</t>
  </si>
  <si>
    <t>方位斌村邮员21年7-12月份工资</t>
  </si>
  <si>
    <t>方菊珍</t>
  </si>
  <si>
    <t>付台州伟安消防1-5号厂房微型消防站建设</t>
  </si>
  <si>
    <t>吴永刚市场电灯维修材料人工费</t>
  </si>
  <si>
    <t>方仙荣领兴大路东侧17号地块征地款</t>
  </si>
  <si>
    <t>蔡景增1-5号厂房消控室12月份工资</t>
  </si>
  <si>
    <t>吴君素1-5号厂房消控室12月份工资</t>
  </si>
  <si>
    <t>浙江有色勘测公司6-7号厂房地质勘探</t>
  </si>
  <si>
    <t>杭州顺琳公司6-7号厂房手续代办费</t>
  </si>
  <si>
    <t>付城北宇人建材6-7号厂房电房用水泥款</t>
  </si>
  <si>
    <t>方春明发放护村队工资等</t>
  </si>
  <si>
    <t>温岭太平特安劳保护村队冬装</t>
  </si>
  <si>
    <t>李海苍21年环卫工资</t>
  </si>
  <si>
    <t>刘春华</t>
  </si>
  <si>
    <t>吴坤21年环卫工资</t>
  </si>
  <si>
    <t>方菊珍21年村委工资</t>
  </si>
  <si>
    <t>蔡夏富</t>
  </si>
  <si>
    <t>方春明21年村委工资</t>
  </si>
  <si>
    <t>蔡夏初21年村文书及卫生监督工资</t>
  </si>
  <si>
    <t>付方冬生收水费工资</t>
  </si>
  <si>
    <t>何化球21年环卫工资</t>
  </si>
  <si>
    <t>王团结21年环卫工资</t>
  </si>
  <si>
    <t>谢爱团21年环卫工资</t>
  </si>
  <si>
    <t>付浙江凌晖消防公司1-5号厂房消防维保</t>
  </si>
  <si>
    <t>付许菊利村部通道粉白及修补人工材料费</t>
  </si>
  <si>
    <t>付温岭新河之惠商行核酸检测物资</t>
  </si>
  <si>
    <t>蔡再崇21年村出纳工资</t>
  </si>
  <si>
    <t>刘春华21年村委工资</t>
  </si>
  <si>
    <t>蔡德云21年村委工资</t>
  </si>
  <si>
    <t>方建伟21年村委工资</t>
  </si>
  <si>
    <t>浙江青晟环境公司村个人建房土壤检测费</t>
  </si>
  <si>
    <t>付方华军21年4季度便民中心及市场管理工资</t>
  </si>
  <si>
    <t>付方莹21年4季度旅馆式平台管理工资</t>
  </si>
  <si>
    <t>付张杰村办公用品费</t>
  </si>
  <si>
    <t>付城北鼎泰汽车维修厂村巡逻车维保</t>
  </si>
  <si>
    <t>张溪省重点大学补贴</t>
  </si>
  <si>
    <t>温岭广电公司市场及厂房监控维护费</t>
  </si>
  <si>
    <t>莎莎打印店文化礼堂彩色图片</t>
  </si>
  <si>
    <t>钻石家俱店村部用文件柜及办公桌</t>
  </si>
  <si>
    <t>付蔡眉等27人疫情防控摸底误工费</t>
  </si>
  <si>
    <t>付林燕等51人核酸检测演练误工费</t>
  </si>
  <si>
    <t>蔡德云买方家小区用井盖</t>
  </si>
  <si>
    <t>付叶赛赛村数字电视逐笔公开费</t>
  </si>
  <si>
    <t>方华军买村邮站用A4纸</t>
  </si>
  <si>
    <t>付温岭供水公司保洁员宿舍水费</t>
  </si>
  <si>
    <t>付蔡宝林等34人会议误工费</t>
  </si>
  <si>
    <t>付方先富等28人会议误工费</t>
  </si>
  <si>
    <t>付赵建国等14人会议误工费</t>
  </si>
  <si>
    <t>蔡德云买邦带厂房拉电线用</t>
  </si>
  <si>
    <t>村民分红</t>
  </si>
  <si>
    <t>城北书店银行帐及水笔</t>
  </si>
  <si>
    <t>台州普契尼公司彩色水笔及铅笔等文化礼堂用</t>
  </si>
  <si>
    <t>付方华军等14人疫情防控摸排误工费</t>
  </si>
  <si>
    <t>付蔡再崇等22人核酸检测培训误工费</t>
  </si>
  <si>
    <t>付方明友核酸检测硬隔离栏运费</t>
  </si>
  <si>
    <t>慰问现役军人蔡鑫遥，方腾萱</t>
  </si>
  <si>
    <t>方建伟</t>
  </si>
  <si>
    <t>付赵尊友麻车里土地租用费</t>
  </si>
  <si>
    <t>慰问徐桂香等28人低收入群众党员及环卫工人市场管理人员</t>
  </si>
  <si>
    <t>慰问蔡广顺等3人退役军人</t>
  </si>
  <si>
    <t>付赵林华等4人村务监督工资</t>
  </si>
  <si>
    <t>付方正云等4人厂房拉电线及何化球清运垃圾</t>
  </si>
  <si>
    <t xml:space="preserve">库存现金：1779.48元      银行存款：12589217.13元  </t>
    <phoneticPr fontId="4" type="noConversion"/>
  </si>
  <si>
    <t>财务负责人：方辉           村监会负责人：张正生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</si>
</sst>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7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  <font>
      <sz val="11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5" fillId="0" borderId="0">
      <alignment vertical="center"/>
    </xf>
  </cellStyleXfs>
  <cellXfs count="18">
    <xf numFmtId="0" fontId="0" fillId="0" borderId="0" xfId="0"/>
    <xf numFmtId="0" fontId="2" fillId="0" borderId="0" xfId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topLeftCell="A70" workbookViewId="0">
      <selection activeCell="C88" sqref="C88"/>
    </sheetView>
  </sheetViews>
  <sheetFormatPr defaultColWidth="9" defaultRowHeight="14.25"/>
  <cols>
    <col min="1" max="1" width="10.625" customWidth="1"/>
    <col min="2" max="2" width="49.75" customWidth="1"/>
    <col min="3" max="4" width="11.625" customWidth="1"/>
    <col min="5" max="5" width="9.625" customWidth="1"/>
  </cols>
  <sheetData>
    <row r="1" spans="1:5" ht="24" customHeight="1">
      <c r="A1" s="10" t="s">
        <v>8</v>
      </c>
      <c r="B1" s="10"/>
      <c r="C1" s="10"/>
      <c r="D1" s="10"/>
      <c r="E1" s="10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</row>
    <row r="4" spans="1:5" ht="24" customHeight="1">
      <c r="A4" s="16">
        <v>44563</v>
      </c>
      <c r="B4" s="15" t="s">
        <v>9</v>
      </c>
      <c r="C4" s="15">
        <v>16200</v>
      </c>
      <c r="D4" s="15"/>
      <c r="E4" s="15" t="s">
        <v>10</v>
      </c>
    </row>
    <row r="5" spans="1:5" ht="24" customHeight="1">
      <c r="A5" s="16">
        <v>44565</v>
      </c>
      <c r="B5" s="15" t="s">
        <v>11</v>
      </c>
      <c r="C5" s="15">
        <v>6000</v>
      </c>
      <c r="D5" s="15"/>
      <c r="E5" s="15" t="s">
        <v>10</v>
      </c>
    </row>
    <row r="6" spans="1:5" ht="24" customHeight="1">
      <c r="A6" s="16">
        <v>44575</v>
      </c>
      <c r="B6" s="15" t="s">
        <v>12</v>
      </c>
      <c r="C6" s="15">
        <v>3000</v>
      </c>
      <c r="D6" s="15"/>
      <c r="E6" s="15" t="s">
        <v>10</v>
      </c>
    </row>
    <row r="7" spans="1:5" ht="24" customHeight="1">
      <c r="A7" s="16">
        <v>44592</v>
      </c>
      <c r="B7" s="15" t="s">
        <v>13</v>
      </c>
      <c r="C7" s="15">
        <v>8330</v>
      </c>
      <c r="D7" s="15"/>
      <c r="E7" s="15" t="s">
        <v>10</v>
      </c>
    </row>
    <row r="8" spans="1:5" ht="24" customHeight="1">
      <c r="A8" s="16">
        <v>44565</v>
      </c>
      <c r="B8" s="15" t="s">
        <v>14</v>
      </c>
      <c r="C8" s="15"/>
      <c r="D8" s="15">
        <v>23470.29</v>
      </c>
      <c r="E8" s="15" t="s">
        <v>15</v>
      </c>
    </row>
    <row r="9" spans="1:5" ht="24" customHeight="1">
      <c r="A9" s="16">
        <v>44566</v>
      </c>
      <c r="B9" s="15" t="s">
        <v>16</v>
      </c>
      <c r="C9" s="15"/>
      <c r="D9" s="15">
        <v>2040</v>
      </c>
      <c r="E9" s="15" t="s">
        <v>17</v>
      </c>
    </row>
    <row r="10" spans="1:5" ht="24" customHeight="1">
      <c r="A10" s="16">
        <v>44566</v>
      </c>
      <c r="B10" s="15" t="s">
        <v>18</v>
      </c>
      <c r="C10" s="15"/>
      <c r="D10" s="15">
        <v>2800</v>
      </c>
      <c r="E10" s="15" t="s">
        <v>17</v>
      </c>
    </row>
    <row r="11" spans="1:5" ht="24" customHeight="1">
      <c r="A11" s="16">
        <v>44566</v>
      </c>
      <c r="B11" s="15" t="s">
        <v>19</v>
      </c>
      <c r="C11" s="15"/>
      <c r="D11" s="15">
        <v>152015.01</v>
      </c>
      <c r="E11" s="15" t="s">
        <v>20</v>
      </c>
    </row>
    <row r="12" spans="1:5" ht="24" customHeight="1">
      <c r="A12" s="16">
        <v>44566</v>
      </c>
      <c r="B12" s="15" t="s">
        <v>21</v>
      </c>
      <c r="C12" s="15"/>
      <c r="D12" s="15">
        <v>2190</v>
      </c>
      <c r="E12" s="15" t="s">
        <v>17</v>
      </c>
    </row>
    <row r="13" spans="1:5" ht="24" customHeight="1">
      <c r="A13" s="16">
        <v>44566</v>
      </c>
      <c r="B13" s="15" t="s">
        <v>22</v>
      </c>
      <c r="C13" s="15"/>
      <c r="D13" s="15">
        <v>2040</v>
      </c>
      <c r="E13" s="15" t="s">
        <v>17</v>
      </c>
    </row>
    <row r="14" spans="1:5" ht="24" customHeight="1">
      <c r="A14" s="16">
        <v>44566</v>
      </c>
      <c r="B14" s="15" t="s">
        <v>23</v>
      </c>
      <c r="C14" s="15"/>
      <c r="D14" s="15">
        <v>2700</v>
      </c>
      <c r="E14" s="15" t="s">
        <v>17</v>
      </c>
    </row>
    <row r="15" spans="1:5" ht="24" customHeight="1">
      <c r="A15" s="16">
        <v>44566</v>
      </c>
      <c r="B15" s="15" t="s">
        <v>24</v>
      </c>
      <c r="C15" s="15"/>
      <c r="D15" s="15">
        <v>2190</v>
      </c>
      <c r="E15" s="15" t="s">
        <v>17</v>
      </c>
    </row>
    <row r="16" spans="1:5" ht="24" customHeight="1">
      <c r="A16" s="16">
        <v>44566</v>
      </c>
      <c r="B16" s="15" t="s">
        <v>25</v>
      </c>
      <c r="C16" s="15"/>
      <c r="D16" s="15">
        <v>2550</v>
      </c>
      <c r="E16" s="15" t="s">
        <v>17</v>
      </c>
    </row>
    <row r="17" spans="1:5" ht="24" customHeight="1">
      <c r="A17" s="16">
        <v>44566</v>
      </c>
      <c r="B17" s="15" t="s">
        <v>26</v>
      </c>
      <c r="C17" s="15"/>
      <c r="D17" s="15">
        <v>8000</v>
      </c>
      <c r="E17" s="15" t="s">
        <v>17</v>
      </c>
    </row>
    <row r="18" spans="1:5" ht="24" customHeight="1">
      <c r="A18" s="16">
        <v>44566</v>
      </c>
      <c r="B18" s="15" t="s">
        <v>27</v>
      </c>
      <c r="C18" s="15"/>
      <c r="D18" s="15">
        <v>1140</v>
      </c>
      <c r="E18" s="15" t="s">
        <v>17</v>
      </c>
    </row>
    <row r="19" spans="1:5" ht="24" customHeight="1">
      <c r="A19" s="16">
        <v>44566</v>
      </c>
      <c r="B19" s="15" t="s">
        <v>28</v>
      </c>
      <c r="C19" s="15"/>
      <c r="D19" s="15">
        <v>33000</v>
      </c>
      <c r="E19" s="15" t="s">
        <v>20</v>
      </c>
    </row>
    <row r="20" spans="1:5" ht="24" customHeight="1">
      <c r="A20" s="16">
        <v>44566</v>
      </c>
      <c r="B20" s="15" t="s">
        <v>29</v>
      </c>
      <c r="C20" s="15"/>
      <c r="D20" s="15">
        <v>7200</v>
      </c>
      <c r="E20" s="15" t="s">
        <v>30</v>
      </c>
    </row>
    <row r="21" spans="1:5" ht="24" customHeight="1">
      <c r="A21" s="16">
        <v>44566</v>
      </c>
      <c r="B21" s="15" t="s">
        <v>31</v>
      </c>
      <c r="C21" s="15"/>
      <c r="D21" s="15">
        <v>7860</v>
      </c>
      <c r="E21" s="15" t="s">
        <v>20</v>
      </c>
    </row>
    <row r="22" spans="1:5" ht="24" customHeight="1">
      <c r="A22" s="16">
        <v>44566</v>
      </c>
      <c r="B22" s="15" t="s">
        <v>32</v>
      </c>
      <c r="C22" s="15"/>
      <c r="D22" s="15">
        <v>1700</v>
      </c>
      <c r="E22" s="15" t="s">
        <v>17</v>
      </c>
    </row>
    <row r="23" spans="1:5" ht="24" customHeight="1">
      <c r="A23" s="16">
        <v>44566</v>
      </c>
      <c r="B23" s="15" t="s">
        <v>33</v>
      </c>
      <c r="C23" s="15"/>
      <c r="D23" s="15">
        <v>3128</v>
      </c>
      <c r="E23" s="15" t="s">
        <v>20</v>
      </c>
    </row>
    <row r="24" spans="1:5" ht="24" customHeight="1">
      <c r="A24" s="16">
        <v>44575</v>
      </c>
      <c r="B24" s="15" t="s">
        <v>34</v>
      </c>
      <c r="C24" s="15"/>
      <c r="D24" s="15">
        <v>5600</v>
      </c>
      <c r="E24" s="15" t="s">
        <v>17</v>
      </c>
    </row>
    <row r="25" spans="1:5" ht="24" customHeight="1">
      <c r="A25" s="16">
        <v>44575</v>
      </c>
      <c r="B25" s="15" t="s">
        <v>35</v>
      </c>
      <c r="C25" s="15"/>
      <c r="D25" s="15">
        <v>5600</v>
      </c>
      <c r="E25" s="15" t="s">
        <v>17</v>
      </c>
    </row>
    <row r="26" spans="1:5" ht="24" customHeight="1">
      <c r="A26" s="16">
        <v>44575</v>
      </c>
      <c r="B26" s="15" t="s">
        <v>36</v>
      </c>
      <c r="C26" s="15"/>
      <c r="D26" s="15">
        <v>24500</v>
      </c>
      <c r="E26" s="15" t="s">
        <v>20</v>
      </c>
    </row>
    <row r="27" spans="1:5" ht="24" customHeight="1">
      <c r="A27" s="16">
        <v>44575</v>
      </c>
      <c r="B27" s="15" t="s">
        <v>37</v>
      </c>
      <c r="C27" s="15"/>
      <c r="D27" s="15">
        <v>10000</v>
      </c>
      <c r="E27" s="15" t="s">
        <v>20</v>
      </c>
    </row>
    <row r="28" spans="1:5" ht="24" customHeight="1">
      <c r="A28" s="16">
        <v>44575</v>
      </c>
      <c r="B28" s="15" t="s">
        <v>38</v>
      </c>
      <c r="C28" s="15"/>
      <c r="D28" s="15">
        <v>1920</v>
      </c>
      <c r="E28" s="15" t="s">
        <v>20</v>
      </c>
    </row>
    <row r="29" spans="1:5" ht="24" customHeight="1">
      <c r="A29" s="16">
        <v>44586</v>
      </c>
      <c r="B29" s="15" t="s">
        <v>39</v>
      </c>
      <c r="C29" s="15"/>
      <c r="D29" s="15">
        <v>58600</v>
      </c>
      <c r="E29" s="15" t="s">
        <v>17</v>
      </c>
    </row>
    <row r="30" spans="1:5" ht="24" customHeight="1">
      <c r="A30" s="16">
        <v>44586</v>
      </c>
      <c r="B30" s="15" t="s">
        <v>40</v>
      </c>
      <c r="C30" s="15"/>
      <c r="D30" s="15">
        <v>4960</v>
      </c>
      <c r="E30" s="15" t="s">
        <v>17</v>
      </c>
    </row>
    <row r="31" spans="1:5" ht="24" customHeight="1">
      <c r="A31" s="16">
        <v>44586</v>
      </c>
      <c r="B31" s="15" t="s">
        <v>41</v>
      </c>
      <c r="C31" s="15"/>
      <c r="D31" s="15">
        <v>24000</v>
      </c>
      <c r="E31" s="15" t="s">
        <v>42</v>
      </c>
    </row>
    <row r="32" spans="1:5" ht="24" customHeight="1">
      <c r="A32" s="16">
        <v>44586</v>
      </c>
      <c r="B32" s="15" t="s">
        <v>43</v>
      </c>
      <c r="C32" s="15"/>
      <c r="D32" s="15">
        <v>48000</v>
      </c>
      <c r="E32" s="15" t="s">
        <v>42</v>
      </c>
    </row>
    <row r="33" spans="1:5" ht="24" customHeight="1">
      <c r="A33" s="16">
        <v>44586</v>
      </c>
      <c r="B33" s="15" t="s">
        <v>44</v>
      </c>
      <c r="C33" s="15"/>
      <c r="D33" s="15">
        <v>28000</v>
      </c>
      <c r="E33" s="15" t="s">
        <v>45</v>
      </c>
    </row>
    <row r="34" spans="1:5" ht="24" customHeight="1">
      <c r="A34" s="16">
        <v>44586</v>
      </c>
      <c r="B34" s="15" t="s">
        <v>46</v>
      </c>
      <c r="C34" s="15"/>
      <c r="D34" s="15">
        <v>28000</v>
      </c>
      <c r="E34" s="15" t="s">
        <v>45</v>
      </c>
    </row>
    <row r="35" spans="1:5" ht="24" customHeight="1">
      <c r="A35" s="16">
        <v>44586</v>
      </c>
      <c r="B35" s="15" t="s">
        <v>47</v>
      </c>
      <c r="C35" s="15"/>
      <c r="D35" s="15">
        <v>35200</v>
      </c>
      <c r="E35" s="15" t="s">
        <v>45</v>
      </c>
    </row>
    <row r="36" spans="1:5" ht="24" customHeight="1">
      <c r="A36" s="16">
        <v>44586</v>
      </c>
      <c r="B36" s="15" t="s">
        <v>48</v>
      </c>
      <c r="C36" s="15"/>
      <c r="D36" s="15">
        <v>9600</v>
      </c>
      <c r="E36" s="15" t="s">
        <v>30</v>
      </c>
    </row>
    <row r="37" spans="1:5" ht="24" customHeight="1">
      <c r="A37" s="16">
        <v>44586</v>
      </c>
      <c r="B37" s="15" t="s">
        <v>49</v>
      </c>
      <c r="C37" s="15"/>
      <c r="D37" s="15">
        <v>24000</v>
      </c>
      <c r="E37" s="15" t="s">
        <v>42</v>
      </c>
    </row>
    <row r="38" spans="1:5" ht="24" customHeight="1">
      <c r="A38" s="16">
        <v>44586</v>
      </c>
      <c r="B38" s="15" t="s">
        <v>50</v>
      </c>
      <c r="C38" s="15"/>
      <c r="D38" s="15">
        <v>24000</v>
      </c>
      <c r="E38" s="15" t="s">
        <v>42</v>
      </c>
    </row>
    <row r="39" spans="1:5" ht="24" customHeight="1">
      <c r="A39" s="16">
        <v>44586</v>
      </c>
      <c r="B39" s="15" t="s">
        <v>51</v>
      </c>
      <c r="C39" s="15"/>
      <c r="D39" s="15">
        <v>25200</v>
      </c>
      <c r="E39" s="15" t="s">
        <v>42</v>
      </c>
    </row>
    <row r="40" spans="1:5" ht="24" customHeight="1">
      <c r="A40" s="16">
        <v>44586</v>
      </c>
      <c r="B40" s="15" t="s">
        <v>52</v>
      </c>
      <c r="C40" s="15"/>
      <c r="D40" s="15">
        <v>8000</v>
      </c>
      <c r="E40" s="15" t="s">
        <v>20</v>
      </c>
    </row>
    <row r="41" spans="1:5" ht="24" customHeight="1">
      <c r="A41" s="16">
        <v>44586</v>
      </c>
      <c r="B41" s="15" t="s">
        <v>53</v>
      </c>
      <c r="C41" s="15"/>
      <c r="D41" s="15">
        <v>8441</v>
      </c>
      <c r="E41" s="15" t="s">
        <v>20</v>
      </c>
    </row>
    <row r="42" spans="1:5" ht="24" customHeight="1">
      <c r="A42" s="16">
        <v>44586</v>
      </c>
      <c r="B42" s="15" t="s">
        <v>54</v>
      </c>
      <c r="C42" s="15"/>
      <c r="D42" s="15">
        <v>1320</v>
      </c>
      <c r="E42" s="15" t="s">
        <v>30</v>
      </c>
    </row>
    <row r="43" spans="1:5" ht="24" customHeight="1">
      <c r="A43" s="16">
        <v>44586</v>
      </c>
      <c r="B43" s="15" t="s">
        <v>55</v>
      </c>
      <c r="C43" s="15"/>
      <c r="D43" s="15">
        <v>28000</v>
      </c>
      <c r="E43" s="15" t="s">
        <v>45</v>
      </c>
    </row>
    <row r="44" spans="1:5" ht="24" customHeight="1">
      <c r="A44" s="16">
        <v>44586</v>
      </c>
      <c r="B44" s="15" t="s">
        <v>56</v>
      </c>
      <c r="C44" s="15"/>
      <c r="D44" s="15">
        <v>28000</v>
      </c>
      <c r="E44" s="15" t="s">
        <v>45</v>
      </c>
    </row>
    <row r="45" spans="1:5" ht="24" customHeight="1">
      <c r="A45" s="16">
        <v>44586</v>
      </c>
      <c r="B45" s="15" t="s">
        <v>57</v>
      </c>
      <c r="C45" s="15"/>
      <c r="D45" s="15">
        <v>28000</v>
      </c>
      <c r="E45" s="15" t="s">
        <v>45</v>
      </c>
    </row>
    <row r="46" spans="1:5" ht="24" customHeight="1">
      <c r="A46" s="16">
        <v>44586</v>
      </c>
      <c r="B46" s="15" t="s">
        <v>58</v>
      </c>
      <c r="C46" s="15"/>
      <c r="D46" s="15">
        <v>28000</v>
      </c>
      <c r="E46" s="15" t="s">
        <v>45</v>
      </c>
    </row>
    <row r="47" spans="1:5" ht="24" customHeight="1">
      <c r="A47" s="16">
        <v>44586</v>
      </c>
      <c r="B47" s="15" t="s">
        <v>59</v>
      </c>
      <c r="C47" s="15"/>
      <c r="D47" s="15">
        <v>38000</v>
      </c>
      <c r="E47" s="15" t="s">
        <v>20</v>
      </c>
    </row>
    <row r="48" spans="1:5" ht="24" customHeight="1">
      <c r="A48" s="16">
        <v>44586</v>
      </c>
      <c r="B48" s="15" t="s">
        <v>60</v>
      </c>
      <c r="C48" s="15"/>
      <c r="D48" s="15">
        <v>12000</v>
      </c>
      <c r="E48" s="15" t="s">
        <v>17</v>
      </c>
    </row>
    <row r="49" spans="1:5" ht="24" customHeight="1">
      <c r="A49" s="16">
        <v>44586</v>
      </c>
      <c r="B49" s="15" t="s">
        <v>61</v>
      </c>
      <c r="C49" s="15"/>
      <c r="D49" s="15">
        <v>9600</v>
      </c>
      <c r="E49" s="15" t="s">
        <v>17</v>
      </c>
    </row>
    <row r="50" spans="1:5" ht="24" customHeight="1">
      <c r="A50" s="16">
        <v>44586</v>
      </c>
      <c r="B50" s="15" t="s">
        <v>62</v>
      </c>
      <c r="C50" s="15"/>
      <c r="D50" s="15">
        <v>996</v>
      </c>
      <c r="E50" s="15" t="s">
        <v>30</v>
      </c>
    </row>
    <row r="51" spans="1:5" ht="24" customHeight="1">
      <c r="A51" s="16">
        <v>44586</v>
      </c>
      <c r="B51" s="15" t="s">
        <v>63</v>
      </c>
      <c r="C51" s="15"/>
      <c r="D51" s="15">
        <v>685</v>
      </c>
      <c r="E51" s="15" t="s">
        <v>17</v>
      </c>
    </row>
    <row r="52" spans="1:5" ht="24" customHeight="1">
      <c r="A52" s="16">
        <v>44588</v>
      </c>
      <c r="B52" s="15" t="s">
        <v>64</v>
      </c>
      <c r="C52" s="15"/>
      <c r="D52" s="15">
        <v>2200</v>
      </c>
      <c r="E52" s="15" t="s">
        <v>30</v>
      </c>
    </row>
    <row r="53" spans="1:5" ht="24" customHeight="1">
      <c r="A53" s="16">
        <v>44588</v>
      </c>
      <c r="B53" s="15" t="s">
        <v>65</v>
      </c>
      <c r="C53" s="15"/>
      <c r="D53" s="15">
        <v>41280</v>
      </c>
      <c r="E53" s="15" t="s">
        <v>20</v>
      </c>
    </row>
    <row r="54" spans="1:5" ht="24" customHeight="1">
      <c r="A54" s="16">
        <v>44564</v>
      </c>
      <c r="B54" s="15" t="s">
        <v>66</v>
      </c>
      <c r="C54" s="15"/>
      <c r="D54" s="15">
        <v>165</v>
      </c>
      <c r="E54" s="15" t="s">
        <v>30</v>
      </c>
    </row>
    <row r="55" spans="1:5" ht="24" customHeight="1">
      <c r="A55" s="16">
        <v>44565</v>
      </c>
      <c r="B55" s="15" t="s">
        <v>67</v>
      </c>
      <c r="C55" s="15"/>
      <c r="D55" s="15">
        <v>700</v>
      </c>
      <c r="E55" s="15" t="s">
        <v>20</v>
      </c>
    </row>
    <row r="56" spans="1:5" ht="24" customHeight="1">
      <c r="A56" s="16">
        <v>44565</v>
      </c>
      <c r="B56" s="15" t="s">
        <v>68</v>
      </c>
      <c r="C56" s="15"/>
      <c r="D56" s="15">
        <v>2700</v>
      </c>
      <c r="E56" s="15" t="s">
        <v>30</v>
      </c>
    </row>
    <row r="57" spans="1:5" ht="24" customHeight="1">
      <c r="A57" s="16">
        <v>44565</v>
      </c>
      <c r="B57" s="15" t="s">
        <v>69</v>
      </c>
      <c r="C57" s="15"/>
      <c r="D57" s="15">
        <v>3500</v>
      </c>
      <c r="E57" s="15" t="s">
        <v>30</v>
      </c>
    </row>
    <row r="58" spans="1:5" ht="24" customHeight="1">
      <c r="A58" s="16">
        <v>44566</v>
      </c>
      <c r="B58" s="15" t="s">
        <v>70</v>
      </c>
      <c r="C58" s="15"/>
      <c r="D58" s="15">
        <v>245</v>
      </c>
      <c r="E58" s="15" t="s">
        <v>20</v>
      </c>
    </row>
    <row r="59" spans="1:5" ht="24" customHeight="1">
      <c r="A59" s="16">
        <v>44566</v>
      </c>
      <c r="B59" s="15" t="s">
        <v>71</v>
      </c>
      <c r="C59" s="15"/>
      <c r="D59" s="15">
        <v>600</v>
      </c>
      <c r="E59" s="15" t="s">
        <v>15</v>
      </c>
    </row>
    <row r="60" spans="1:5" ht="24" customHeight="1">
      <c r="A60" s="16">
        <v>44572</v>
      </c>
      <c r="B60" s="15" t="s">
        <v>72</v>
      </c>
      <c r="C60" s="15"/>
      <c r="D60" s="15">
        <v>96</v>
      </c>
      <c r="E60" s="15" t="s">
        <v>17</v>
      </c>
    </row>
    <row r="61" spans="1:5" ht="24" customHeight="1">
      <c r="A61" s="16">
        <v>44573</v>
      </c>
      <c r="B61" s="15" t="s">
        <v>73</v>
      </c>
      <c r="C61" s="15"/>
      <c r="D61" s="15">
        <v>116.87</v>
      </c>
      <c r="E61" s="15" t="s">
        <v>20</v>
      </c>
    </row>
    <row r="62" spans="1:5" ht="24" customHeight="1">
      <c r="A62" s="16">
        <v>44573</v>
      </c>
      <c r="B62" s="15" t="s">
        <v>74</v>
      </c>
      <c r="C62" s="15"/>
      <c r="D62" s="15">
        <v>9700</v>
      </c>
      <c r="E62" s="15" t="s">
        <v>30</v>
      </c>
    </row>
    <row r="63" spans="1:5" ht="24" customHeight="1">
      <c r="A63" s="16">
        <v>44573</v>
      </c>
      <c r="B63" s="15" t="s">
        <v>75</v>
      </c>
      <c r="C63" s="15"/>
      <c r="D63" s="15">
        <v>7500</v>
      </c>
      <c r="E63" s="15" t="s">
        <v>30</v>
      </c>
    </row>
    <row r="64" spans="1:5" ht="24" customHeight="1">
      <c r="A64" s="16">
        <v>44573</v>
      </c>
      <c r="B64" s="15" t="s">
        <v>76</v>
      </c>
      <c r="C64" s="15"/>
      <c r="D64" s="15">
        <v>3450</v>
      </c>
      <c r="E64" s="15" t="s">
        <v>30</v>
      </c>
    </row>
    <row r="65" spans="1:5" ht="24" customHeight="1">
      <c r="A65" s="16">
        <v>44575</v>
      </c>
      <c r="B65" s="15" t="s">
        <v>77</v>
      </c>
      <c r="C65" s="15"/>
      <c r="D65" s="15">
        <v>50</v>
      </c>
      <c r="E65" s="15" t="s">
        <v>20</v>
      </c>
    </row>
    <row r="66" spans="1:5" ht="24" customHeight="1">
      <c r="A66" s="16">
        <v>44582</v>
      </c>
      <c r="B66" s="15" t="s">
        <v>78</v>
      </c>
      <c r="C66" s="15"/>
      <c r="D66" s="15">
        <v>4187734</v>
      </c>
      <c r="E66" s="15" t="s">
        <v>45</v>
      </c>
    </row>
    <row r="67" spans="1:5" ht="24" customHeight="1">
      <c r="A67" s="16">
        <v>44576</v>
      </c>
      <c r="B67" s="15" t="s">
        <v>79</v>
      </c>
      <c r="C67" s="15"/>
      <c r="D67" s="15">
        <v>19</v>
      </c>
      <c r="E67" s="15" t="s">
        <v>15</v>
      </c>
    </row>
    <row r="68" spans="1:5" ht="24" customHeight="1">
      <c r="A68" s="16">
        <v>44580</v>
      </c>
      <c r="B68" s="15" t="s">
        <v>80</v>
      </c>
      <c r="C68" s="15"/>
      <c r="D68" s="15">
        <v>335</v>
      </c>
      <c r="E68" s="15" t="s">
        <v>30</v>
      </c>
    </row>
    <row r="69" spans="1:5" ht="24" customHeight="1">
      <c r="A69" s="16">
        <v>44582</v>
      </c>
      <c r="B69" s="15" t="s">
        <v>81</v>
      </c>
      <c r="C69" s="15"/>
      <c r="D69" s="15">
        <v>1450</v>
      </c>
      <c r="E69" s="15" t="s">
        <v>30</v>
      </c>
    </row>
    <row r="70" spans="1:5" ht="24" customHeight="1">
      <c r="A70" s="16">
        <v>44582</v>
      </c>
      <c r="B70" s="15" t="s">
        <v>82</v>
      </c>
      <c r="C70" s="15"/>
      <c r="D70" s="15">
        <v>1100</v>
      </c>
      <c r="E70" s="15" t="s">
        <v>30</v>
      </c>
    </row>
    <row r="71" spans="1:5" ht="24" customHeight="1">
      <c r="A71" s="16">
        <v>44583</v>
      </c>
      <c r="B71" s="15" t="s">
        <v>83</v>
      </c>
      <c r="C71" s="15"/>
      <c r="D71" s="15">
        <v>475</v>
      </c>
      <c r="E71" s="15" t="s">
        <v>17</v>
      </c>
    </row>
    <row r="72" spans="1:5" ht="24" customHeight="1">
      <c r="A72" s="16">
        <v>44585</v>
      </c>
      <c r="B72" s="15" t="s">
        <v>84</v>
      </c>
      <c r="C72" s="15"/>
      <c r="D72" s="15">
        <v>3360</v>
      </c>
      <c r="E72" s="15" t="s">
        <v>85</v>
      </c>
    </row>
    <row r="73" spans="1:5" ht="24" customHeight="1">
      <c r="A73" s="16">
        <v>44585</v>
      </c>
      <c r="B73" s="15" t="s">
        <v>86</v>
      </c>
      <c r="C73" s="15"/>
      <c r="D73" s="15">
        <v>300</v>
      </c>
      <c r="E73" s="15" t="s">
        <v>20</v>
      </c>
    </row>
    <row r="74" spans="1:5" ht="24" customHeight="1">
      <c r="A74" s="16">
        <v>44586</v>
      </c>
      <c r="B74" s="15" t="s">
        <v>87</v>
      </c>
      <c r="C74" s="15"/>
      <c r="D74" s="15">
        <v>8400</v>
      </c>
      <c r="E74" s="15" t="s">
        <v>85</v>
      </c>
    </row>
    <row r="75" spans="1:5" ht="24" customHeight="1">
      <c r="A75" s="16">
        <v>44586</v>
      </c>
      <c r="B75" s="15" t="s">
        <v>88</v>
      </c>
      <c r="C75" s="15"/>
      <c r="D75" s="15">
        <v>960</v>
      </c>
      <c r="E75" s="15" t="s">
        <v>85</v>
      </c>
    </row>
    <row r="76" spans="1:5" ht="24" customHeight="1">
      <c r="A76" s="16">
        <v>44586</v>
      </c>
      <c r="B76" s="15" t="s">
        <v>89</v>
      </c>
      <c r="C76" s="15"/>
      <c r="D76" s="15">
        <v>4100</v>
      </c>
      <c r="E76" s="15" t="s">
        <v>15</v>
      </c>
    </row>
    <row r="77" spans="1:5" ht="24" customHeight="1">
      <c r="A77" s="16">
        <v>44586</v>
      </c>
      <c r="B77" s="15" t="s">
        <v>90</v>
      </c>
      <c r="C77" s="15"/>
      <c r="D77" s="15">
        <v>1600</v>
      </c>
      <c r="E77" s="15" t="s">
        <v>20</v>
      </c>
    </row>
    <row r="78" spans="1:5" ht="24" customHeight="1">
      <c r="A78" s="16"/>
      <c r="B78" s="15"/>
      <c r="C78" s="15"/>
      <c r="D78" s="15"/>
      <c r="E78" s="15"/>
    </row>
    <row r="79" spans="1:5" ht="24" customHeight="1">
      <c r="A79" s="5" t="s">
        <v>5</v>
      </c>
      <c r="B79" s="6"/>
      <c r="C79" s="6">
        <f>SUM(C4:C78)</f>
        <v>33530</v>
      </c>
      <c r="D79" s="6">
        <f>SUM(D4:D78)</f>
        <v>5084381.17</v>
      </c>
      <c r="E79" s="6"/>
    </row>
    <row r="80" spans="1:5" ht="24" customHeight="1">
      <c r="A80" s="7" t="s">
        <v>6</v>
      </c>
      <c r="B80" s="8">
        <v>17641847.780000001</v>
      </c>
      <c r="C80" s="9" t="s">
        <v>7</v>
      </c>
      <c r="D80" s="11">
        <f>B80+C79-D79</f>
        <v>12590996.610000001</v>
      </c>
      <c r="E80" s="12"/>
    </row>
    <row r="81" spans="1:5" ht="24" customHeight="1">
      <c r="A81" s="13" t="s">
        <v>91</v>
      </c>
      <c r="B81" s="14"/>
      <c r="C81" s="13"/>
      <c r="D81" s="13"/>
      <c r="E81" s="13"/>
    </row>
    <row r="82" spans="1:5" ht="24" customHeight="1">
      <c r="A82" s="17" t="s">
        <v>92</v>
      </c>
      <c r="B82" s="17"/>
      <c r="C82" s="17"/>
      <c r="D82" s="17"/>
      <c r="E82" s="17"/>
    </row>
  </sheetData>
  <mergeCells count="4">
    <mergeCell ref="A1:E1"/>
    <mergeCell ref="D80:E80"/>
    <mergeCell ref="A81:E81"/>
    <mergeCell ref="A82:E82"/>
  </mergeCells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2022-04-25T08:15:44Z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