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D33" i="1"/>
  <c r="D32"/>
  <c r="C32"/>
</calcChain>
</file>

<file path=xl/sharedStrings.xml><?xml version="1.0" encoding="utf-8"?>
<sst xmlns="http://schemas.openxmlformats.org/spreadsheetml/2006/main" count="65" uniqueCount="44">
  <si>
    <t>时间</t>
  </si>
  <si>
    <t>收支内容</t>
  </si>
  <si>
    <t>收入（元）</t>
  </si>
  <si>
    <t>支出（元）</t>
  </si>
  <si>
    <t>经手人</t>
  </si>
  <si>
    <t>合计</t>
  </si>
  <si>
    <t>上月结转：</t>
  </si>
  <si>
    <t>本月结余：</t>
  </si>
  <si>
    <t>琅岙村2022年3月财务收支明细</t>
    <phoneticPr fontId="5" type="noConversion"/>
  </si>
  <si>
    <t>农商行存款利息</t>
    <phoneticPr fontId="5" type="noConversion"/>
  </si>
  <si>
    <t>赵炳聪东山地租费2022.2.28-2023.2.27</t>
    <phoneticPr fontId="5" type="noConversion"/>
  </si>
  <si>
    <t>2022年外来人口卫生费</t>
    <phoneticPr fontId="5" type="noConversion"/>
  </si>
  <si>
    <t>老人疫苗接种误工费</t>
    <phoneticPr fontId="5" type="noConversion"/>
  </si>
  <si>
    <t>6852235155电费</t>
    <phoneticPr fontId="5" type="noConversion"/>
  </si>
  <si>
    <t>6851090483电费</t>
    <phoneticPr fontId="5" type="noConversion"/>
  </si>
  <si>
    <t>6852130276电费</t>
    <phoneticPr fontId="5" type="noConversion"/>
  </si>
  <si>
    <t>6852130274电费</t>
    <phoneticPr fontId="5" type="noConversion"/>
  </si>
  <si>
    <t>刹车杆（环卫车）</t>
    <phoneticPr fontId="5" type="noConversion"/>
  </si>
  <si>
    <t>王光红等</t>
  </si>
  <si>
    <t>王光红等</t>
    <phoneticPr fontId="5" type="noConversion"/>
  </si>
  <si>
    <t>2022年2月23日-3月23日村部及老人协会公共厕所办公室打扫卫生</t>
    <phoneticPr fontId="5" type="noConversion"/>
  </si>
  <si>
    <t>2022年2月23日-3月23日塘头池洋沙坑东山公墓淹前至金清大港两侧垃圾清理工资</t>
    <phoneticPr fontId="5" type="noConversion"/>
  </si>
  <si>
    <t>天桥下核酸检测点用电线、铁丝及扎带等</t>
    <phoneticPr fontId="5" type="noConversion"/>
  </si>
  <si>
    <t>张米根等</t>
    <phoneticPr fontId="5" type="noConversion"/>
  </si>
  <si>
    <t>疫情防控用隔离衣</t>
    <phoneticPr fontId="5" type="noConversion"/>
  </si>
  <si>
    <t>张朝峰等</t>
    <phoneticPr fontId="5" type="noConversion"/>
  </si>
  <si>
    <t>东山垃圾槽用水泥28包</t>
    <phoneticPr fontId="5" type="noConversion"/>
  </si>
  <si>
    <t>年前清东山工业垃圾</t>
    <phoneticPr fontId="5" type="noConversion"/>
  </si>
  <si>
    <t>张猛等</t>
    <phoneticPr fontId="5" type="noConversion"/>
  </si>
  <si>
    <t>丁耙连柄</t>
    <phoneticPr fontId="5" type="noConversion"/>
  </si>
  <si>
    <t>张利荣等</t>
    <phoneticPr fontId="5" type="noConversion"/>
  </si>
  <si>
    <t>疫情防控用口罩N95</t>
    <phoneticPr fontId="5" type="noConversion"/>
  </si>
  <si>
    <t>疫情防控用隔离衣、帽子等物资</t>
    <phoneticPr fontId="5" type="noConversion"/>
  </si>
  <si>
    <t>农田修水沟工资</t>
    <phoneticPr fontId="5" type="noConversion"/>
  </si>
  <si>
    <t>农田修水沟用水泥、砖等</t>
    <phoneticPr fontId="5" type="noConversion"/>
  </si>
  <si>
    <t>农田修水沟用瓜子、沙等</t>
    <phoneticPr fontId="5" type="noConversion"/>
  </si>
  <si>
    <t>东山修理用石子、沙等</t>
    <phoneticPr fontId="5" type="noConversion"/>
  </si>
  <si>
    <t>6851084646电费</t>
    <phoneticPr fontId="5" type="noConversion"/>
  </si>
  <si>
    <t>6851132021电费</t>
    <phoneticPr fontId="5" type="noConversion"/>
  </si>
  <si>
    <t>6851132022电费</t>
    <phoneticPr fontId="5" type="noConversion"/>
  </si>
  <si>
    <t>6851132023电费</t>
    <phoneticPr fontId="5" type="noConversion"/>
  </si>
  <si>
    <t xml:space="preserve">王光红 </t>
    <phoneticPr fontId="5" type="noConversion"/>
  </si>
  <si>
    <t xml:space="preserve">库存现金：215.11元      银行存款：37810.9元  </t>
    <phoneticPr fontId="5" type="noConversion"/>
  </si>
  <si>
    <t>财务负责人：张望华      村监会负责人：张猛        填表人：叶赛赛</t>
  </si>
</sst>
</file>

<file path=xl/styles.xml><?xml version="1.0" encoding="utf-8"?>
<styleSheet xmlns="http://schemas.openxmlformats.org/spreadsheetml/2006/main">
  <numFmts count="1">
    <numFmt numFmtId="176" formatCode="yy/m/d;@"/>
  </numFmts>
  <fonts count="42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color theme="1"/>
      <name val="Tahoma"/>
      <family val="2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7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3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8" fillId="7" borderId="8" applyNumberFormat="0" applyAlignment="0" applyProtection="0">
      <alignment vertical="center"/>
    </xf>
    <xf numFmtId="0" fontId="2" fillId="3" borderId="12" applyNumberFormat="0" applyFont="0" applyAlignment="0" applyProtection="0">
      <alignment vertical="center"/>
    </xf>
    <xf numFmtId="0" fontId="24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41" fillId="6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40" fillId="4" borderId="8" applyNumberFormat="0" applyAlignment="0" applyProtection="0">
      <alignment vertical="center"/>
    </xf>
    <xf numFmtId="0" fontId="35" fillId="13" borderId="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3" borderId="12" applyNumberFormat="0" applyFont="0" applyAlignment="0" applyProtection="0">
      <alignment vertical="center"/>
    </xf>
  </cellStyleXfs>
  <cellXfs count="21">
    <xf numFmtId="0" fontId="0" fillId="0" borderId="0" xfId="0"/>
    <xf numFmtId="0" fontId="2" fillId="0" borderId="0" xfId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6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176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2" fillId="0" borderId="1" xfId="3" applyNumberFormat="1" applyFont="1" applyBorder="1" applyAlignment="1" applyProtection="1">
      <alignment horizontal="center" vertical="center"/>
    </xf>
    <xf numFmtId="176" fontId="2" fillId="0" borderId="1" xfId="2" applyNumberFormat="1" applyFont="1" applyBorder="1" applyAlignment="1" applyProtection="1">
      <alignment horizontal="center" vertical="center"/>
    </xf>
  </cellXfs>
  <cellStyles count="93">
    <cellStyle name="20% - 强调文字颜色 1 2" xfId="9"/>
    <cellStyle name="20% - 强调文字颜色 1 3" xfId="51"/>
    <cellStyle name="20% - 强调文字颜色 2 2" xfId="10"/>
    <cellStyle name="20% - 强调文字颜色 2 3" xfId="52"/>
    <cellStyle name="20% - 强调文字颜色 3 2" xfId="11"/>
    <cellStyle name="20% - 强调文字颜色 3 3" xfId="53"/>
    <cellStyle name="20% - 强调文字颜色 4 2" xfId="12"/>
    <cellStyle name="20% - 强调文字颜色 4 3" xfId="54"/>
    <cellStyle name="20% - 强调文字颜色 5 2" xfId="13"/>
    <cellStyle name="20% - 强调文字颜色 5 3" xfId="55"/>
    <cellStyle name="20% - 强调文字颜色 6 2" xfId="14"/>
    <cellStyle name="20% - 强调文字颜色 6 3" xfId="56"/>
    <cellStyle name="40% - 强调文字颜色 1 2" xfId="15"/>
    <cellStyle name="40% - 强调文字颜色 1 3" xfId="57"/>
    <cellStyle name="40% - 强调文字颜色 2 2" xfId="16"/>
    <cellStyle name="40% - 强调文字颜色 2 3" xfId="58"/>
    <cellStyle name="40% - 强调文字颜色 3 2" xfId="17"/>
    <cellStyle name="40% - 强调文字颜色 3 3" xfId="59"/>
    <cellStyle name="40% - 强调文字颜色 4 2" xfId="18"/>
    <cellStyle name="40% - 强调文字颜色 4 3" xfId="60"/>
    <cellStyle name="40% - 强调文字颜色 5 2" xfId="19"/>
    <cellStyle name="40% - 强调文字颜色 5 3" xfId="61"/>
    <cellStyle name="40% - 强调文字颜色 6 2" xfId="20"/>
    <cellStyle name="40% - 强调文字颜色 6 3" xfId="62"/>
    <cellStyle name="60% - 强调文字颜色 1 2" xfId="21"/>
    <cellStyle name="60% - 强调文字颜色 1 3" xfId="63"/>
    <cellStyle name="60% - 强调文字颜色 2 2" xfId="22"/>
    <cellStyle name="60% - 强调文字颜色 2 3" xfId="64"/>
    <cellStyle name="60% - 强调文字颜色 3 2" xfId="23"/>
    <cellStyle name="60% - 强调文字颜色 3 3" xfId="65"/>
    <cellStyle name="60% - 强调文字颜色 4 2" xfId="24"/>
    <cellStyle name="60% - 强调文字颜色 4 3" xfId="66"/>
    <cellStyle name="60% - 强调文字颜色 5 2" xfId="25"/>
    <cellStyle name="60% - 强调文字颜色 5 3" xfId="67"/>
    <cellStyle name="60% - 强调文字颜色 6 2" xfId="26"/>
    <cellStyle name="60% - 强调文字颜色 6 3" xfId="68"/>
    <cellStyle name="标题 1 2" xfId="28"/>
    <cellStyle name="标题 1 3" xfId="70"/>
    <cellStyle name="标题 2 2" xfId="29"/>
    <cellStyle name="标题 2 3" xfId="71"/>
    <cellStyle name="标题 3 2" xfId="30"/>
    <cellStyle name="标题 3 3" xfId="72"/>
    <cellStyle name="标题 4 2" xfId="31"/>
    <cellStyle name="标题 4 3" xfId="73"/>
    <cellStyle name="标题 5" xfId="27"/>
    <cellStyle name="标题 6" xfId="69"/>
    <cellStyle name="差 2" xfId="32"/>
    <cellStyle name="差 3" xfId="74"/>
    <cellStyle name="常规" xfId="0" builtinId="0"/>
    <cellStyle name="常规 2" xfId="1"/>
    <cellStyle name="常规 2 2" xfId="75"/>
    <cellStyle name="常规 3" xfId="50"/>
    <cellStyle name="常规 4" xfId="8"/>
    <cellStyle name="常规 5" xfId="7"/>
    <cellStyle name="常规 6" xfId="6"/>
    <cellStyle name="常规 7" xfId="5"/>
    <cellStyle name="常规 8" xfId="4"/>
    <cellStyle name="常规_Sheet1" xfId="2"/>
    <cellStyle name="常规_Sheet1_1" xfId="3"/>
    <cellStyle name="好 2" xfId="33"/>
    <cellStyle name="好 3" xfId="76"/>
    <cellStyle name="汇总 2" xfId="34"/>
    <cellStyle name="汇总 3" xfId="77"/>
    <cellStyle name="计算 2" xfId="35"/>
    <cellStyle name="计算 3" xfId="78"/>
    <cellStyle name="检查单元格 2" xfId="36"/>
    <cellStyle name="检查单元格 3" xfId="79"/>
    <cellStyle name="解释性文本 2" xfId="37"/>
    <cellStyle name="解释性文本 3" xfId="80"/>
    <cellStyle name="警告文本 2" xfId="38"/>
    <cellStyle name="警告文本 3" xfId="81"/>
    <cellStyle name="链接单元格 2" xfId="39"/>
    <cellStyle name="链接单元格 3" xfId="82"/>
    <cellStyle name="强调文字颜色 1 2" xfId="40"/>
    <cellStyle name="强调文字颜色 1 3" xfId="83"/>
    <cellStyle name="强调文字颜色 2 2" xfId="41"/>
    <cellStyle name="强调文字颜色 2 3" xfId="84"/>
    <cellStyle name="强调文字颜色 3 2" xfId="42"/>
    <cellStyle name="强调文字颜色 3 3" xfId="85"/>
    <cellStyle name="强调文字颜色 4 2" xfId="43"/>
    <cellStyle name="强调文字颜色 4 3" xfId="86"/>
    <cellStyle name="强调文字颜色 5 2" xfId="44"/>
    <cellStyle name="强调文字颜色 5 3" xfId="87"/>
    <cellStyle name="强调文字颜色 6 2" xfId="45"/>
    <cellStyle name="强调文字颜色 6 3" xfId="88"/>
    <cellStyle name="适中 2" xfId="46"/>
    <cellStyle name="适中 3" xfId="89"/>
    <cellStyle name="输出 2" xfId="47"/>
    <cellStyle name="输出 3" xfId="90"/>
    <cellStyle name="输入 2" xfId="48"/>
    <cellStyle name="输入 3" xfId="91"/>
    <cellStyle name="注释 2" xfId="49"/>
    <cellStyle name="注释 3" xfId="9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topLeftCell="A7" workbookViewId="0">
      <selection activeCell="D16" sqref="D16"/>
    </sheetView>
  </sheetViews>
  <sheetFormatPr defaultColWidth="9" defaultRowHeight="14.25"/>
  <cols>
    <col min="1" max="1" width="10.625" customWidth="1"/>
    <col min="2" max="2" width="36.875" customWidth="1"/>
    <col min="3" max="4" width="11.625" customWidth="1"/>
    <col min="5" max="5" width="9.625" customWidth="1"/>
  </cols>
  <sheetData>
    <row r="1" spans="1:5" ht="24" customHeight="1">
      <c r="A1" s="14" t="s">
        <v>8</v>
      </c>
      <c r="B1" s="14"/>
      <c r="C1" s="14"/>
      <c r="D1" s="14"/>
      <c r="E1" s="14"/>
    </row>
    <row r="2" spans="1:5" ht="12" customHeight="1">
      <c r="A2" s="1"/>
      <c r="B2" s="1"/>
      <c r="C2" s="1"/>
      <c r="D2" s="1"/>
      <c r="E2" s="1"/>
    </row>
    <row r="3" spans="1:5" ht="24" customHeight="1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</row>
    <row r="4" spans="1:5" ht="24" customHeight="1">
      <c r="A4" s="5">
        <v>44651</v>
      </c>
      <c r="B4" s="6" t="s">
        <v>10</v>
      </c>
      <c r="C4" s="6">
        <v>20000</v>
      </c>
      <c r="D4" s="6"/>
      <c r="E4" s="12" t="s">
        <v>41</v>
      </c>
    </row>
    <row r="5" spans="1:5" ht="24" customHeight="1">
      <c r="A5" s="5">
        <v>44641</v>
      </c>
      <c r="B5" s="6" t="s">
        <v>9</v>
      </c>
      <c r="C5" s="6">
        <v>47.08</v>
      </c>
      <c r="D5" s="6"/>
      <c r="E5" s="12" t="s">
        <v>41</v>
      </c>
    </row>
    <row r="6" spans="1:5" ht="24" customHeight="1">
      <c r="A6" s="5">
        <v>44651</v>
      </c>
      <c r="B6" s="6" t="s">
        <v>11</v>
      </c>
      <c r="C6" s="6">
        <v>14870</v>
      </c>
      <c r="D6" s="6"/>
      <c r="E6" s="12" t="s">
        <v>41</v>
      </c>
    </row>
    <row r="7" spans="1:5" ht="24" customHeight="1">
      <c r="A7" s="11">
        <v>44651</v>
      </c>
      <c r="B7" s="12" t="s">
        <v>31</v>
      </c>
      <c r="C7" s="12"/>
      <c r="D7" s="12">
        <v>112</v>
      </c>
      <c r="E7" s="12" t="s">
        <v>19</v>
      </c>
    </row>
    <row r="8" spans="1:5" ht="24" customHeight="1">
      <c r="A8" s="11">
        <v>44651</v>
      </c>
      <c r="B8" s="12" t="s">
        <v>32</v>
      </c>
      <c r="C8" s="12"/>
      <c r="D8" s="12">
        <v>1990</v>
      </c>
      <c r="E8" s="12" t="s">
        <v>19</v>
      </c>
    </row>
    <row r="9" spans="1:5" ht="24" customHeight="1">
      <c r="A9" s="11">
        <v>44644</v>
      </c>
      <c r="B9" s="12" t="s">
        <v>32</v>
      </c>
      <c r="C9" s="12"/>
      <c r="D9" s="12">
        <v>8730</v>
      </c>
      <c r="E9" s="12" t="s">
        <v>19</v>
      </c>
    </row>
    <row r="10" spans="1:5" ht="24" customHeight="1">
      <c r="A10" s="11">
        <v>44643</v>
      </c>
      <c r="B10" s="12" t="s">
        <v>33</v>
      </c>
      <c r="C10" s="12"/>
      <c r="D10" s="12">
        <v>10850</v>
      </c>
      <c r="E10" s="12" t="s">
        <v>23</v>
      </c>
    </row>
    <row r="11" spans="1:5" ht="24" customHeight="1">
      <c r="A11" s="11">
        <v>44651</v>
      </c>
      <c r="B11" s="12" t="s">
        <v>34</v>
      </c>
      <c r="C11" s="12"/>
      <c r="D11" s="12">
        <v>3140</v>
      </c>
      <c r="E11" s="12" t="s">
        <v>23</v>
      </c>
    </row>
    <row r="12" spans="1:5" ht="24" customHeight="1">
      <c r="A12" s="11">
        <v>44638</v>
      </c>
      <c r="B12" s="12" t="s">
        <v>35</v>
      </c>
      <c r="C12" s="12"/>
      <c r="D12" s="12">
        <v>1969.5</v>
      </c>
      <c r="E12" s="12" t="s">
        <v>23</v>
      </c>
    </row>
    <row r="13" spans="1:5" ht="24" customHeight="1">
      <c r="A13" s="11">
        <v>44629</v>
      </c>
      <c r="B13" s="12" t="s">
        <v>36</v>
      </c>
      <c r="C13" s="12"/>
      <c r="D13" s="12">
        <v>2090</v>
      </c>
      <c r="E13" s="12" t="s">
        <v>23</v>
      </c>
    </row>
    <row r="14" spans="1:5" ht="24" customHeight="1">
      <c r="A14" s="5">
        <v>44635</v>
      </c>
      <c r="B14" s="6" t="s">
        <v>12</v>
      </c>
      <c r="C14" s="6"/>
      <c r="D14" s="6">
        <v>6000</v>
      </c>
      <c r="E14" s="12" t="s">
        <v>19</v>
      </c>
    </row>
    <row r="15" spans="1:5" ht="24" customHeight="1">
      <c r="A15" s="5">
        <v>44638</v>
      </c>
      <c r="B15" s="6" t="s">
        <v>17</v>
      </c>
      <c r="C15" s="6"/>
      <c r="D15" s="6">
        <v>120</v>
      </c>
      <c r="E15" s="6" t="s">
        <v>19</v>
      </c>
    </row>
    <row r="16" spans="1:5" ht="31.5" customHeight="1">
      <c r="A16" s="11">
        <v>44642</v>
      </c>
      <c r="B16" s="10" t="s">
        <v>20</v>
      </c>
      <c r="C16" s="12"/>
      <c r="D16" s="13">
        <v>300</v>
      </c>
      <c r="E16" s="12" t="s">
        <v>18</v>
      </c>
    </row>
    <row r="17" spans="1:5" ht="32.25" customHeight="1">
      <c r="A17" s="11">
        <v>44642</v>
      </c>
      <c r="B17" s="10" t="s">
        <v>21</v>
      </c>
      <c r="C17" s="12"/>
      <c r="D17" s="13">
        <v>1300</v>
      </c>
      <c r="E17" s="12" t="s">
        <v>18</v>
      </c>
    </row>
    <row r="18" spans="1:5" ht="24" customHeight="1">
      <c r="A18" s="11">
        <v>44634</v>
      </c>
      <c r="B18" s="12" t="s">
        <v>22</v>
      </c>
      <c r="C18" s="6"/>
      <c r="D18" s="6">
        <v>754</v>
      </c>
      <c r="E18" s="12" t="s">
        <v>23</v>
      </c>
    </row>
    <row r="19" spans="1:5" ht="24" customHeight="1">
      <c r="A19" s="5">
        <v>44634</v>
      </c>
      <c r="B19" s="12" t="s">
        <v>24</v>
      </c>
      <c r="C19" s="6"/>
      <c r="D19" s="6">
        <v>100</v>
      </c>
      <c r="E19" s="12" t="s">
        <v>25</v>
      </c>
    </row>
    <row r="20" spans="1:5" ht="24" customHeight="1">
      <c r="A20" s="5">
        <v>44640</v>
      </c>
      <c r="B20" s="12" t="s">
        <v>26</v>
      </c>
      <c r="C20" s="6"/>
      <c r="D20" s="6">
        <v>784</v>
      </c>
      <c r="E20" s="12" t="s">
        <v>23</v>
      </c>
    </row>
    <row r="21" spans="1:5" ht="24" customHeight="1">
      <c r="A21" s="5">
        <v>44632</v>
      </c>
      <c r="B21" s="12" t="s">
        <v>27</v>
      </c>
      <c r="C21" s="6"/>
      <c r="D21" s="6">
        <v>200</v>
      </c>
      <c r="E21" s="12" t="s">
        <v>28</v>
      </c>
    </row>
    <row r="22" spans="1:5" ht="24" customHeight="1">
      <c r="A22" s="5">
        <v>37316</v>
      </c>
      <c r="B22" s="12" t="s">
        <v>29</v>
      </c>
      <c r="C22" s="6"/>
      <c r="D22" s="6">
        <v>50</v>
      </c>
      <c r="E22" s="12" t="s">
        <v>30</v>
      </c>
    </row>
    <row r="23" spans="1:5" ht="24" customHeight="1">
      <c r="A23" s="5">
        <v>44636</v>
      </c>
      <c r="B23" s="6" t="s">
        <v>13</v>
      </c>
      <c r="C23" s="6"/>
      <c r="D23" s="6">
        <v>279.49</v>
      </c>
      <c r="E23" s="12" t="s">
        <v>18</v>
      </c>
    </row>
    <row r="24" spans="1:5" ht="24" customHeight="1">
      <c r="A24" s="11">
        <v>44636</v>
      </c>
      <c r="B24" s="6" t="s">
        <v>14</v>
      </c>
      <c r="C24" s="6"/>
      <c r="D24" s="6">
        <v>47.41</v>
      </c>
      <c r="E24" s="12" t="s">
        <v>18</v>
      </c>
    </row>
    <row r="25" spans="1:5" ht="24" customHeight="1">
      <c r="A25" s="11">
        <v>44636</v>
      </c>
      <c r="B25" s="6" t="s">
        <v>15</v>
      </c>
      <c r="C25" s="6"/>
      <c r="D25" s="6">
        <v>31.25</v>
      </c>
      <c r="E25" s="12" t="s">
        <v>18</v>
      </c>
    </row>
    <row r="26" spans="1:5" ht="24" customHeight="1">
      <c r="A26" s="11">
        <v>44636</v>
      </c>
      <c r="B26" s="6" t="s">
        <v>16</v>
      </c>
      <c r="C26" s="6"/>
      <c r="D26" s="6">
        <v>58.03</v>
      </c>
      <c r="E26" s="12" t="s">
        <v>18</v>
      </c>
    </row>
    <row r="27" spans="1:5" ht="24" customHeight="1">
      <c r="A27" s="5">
        <v>44627</v>
      </c>
      <c r="B27" s="12" t="s">
        <v>37</v>
      </c>
      <c r="C27" s="6"/>
      <c r="D27" s="6">
        <v>181.49</v>
      </c>
      <c r="E27" s="12" t="s">
        <v>18</v>
      </c>
    </row>
    <row r="28" spans="1:5" ht="24" customHeight="1">
      <c r="A28" s="11">
        <v>44627</v>
      </c>
      <c r="B28" s="12" t="s">
        <v>38</v>
      </c>
      <c r="C28" s="6"/>
      <c r="D28" s="6">
        <v>181.91</v>
      </c>
      <c r="E28" s="12" t="s">
        <v>18</v>
      </c>
    </row>
    <row r="29" spans="1:5" ht="24" customHeight="1">
      <c r="A29" s="11">
        <v>44627</v>
      </c>
      <c r="B29" s="12" t="s">
        <v>39</v>
      </c>
      <c r="C29" s="6"/>
      <c r="D29" s="6">
        <v>213.16</v>
      </c>
      <c r="E29" s="12" t="s">
        <v>18</v>
      </c>
    </row>
    <row r="30" spans="1:5" ht="24" customHeight="1">
      <c r="A30" s="11">
        <v>44627</v>
      </c>
      <c r="B30" s="12" t="s">
        <v>40</v>
      </c>
      <c r="C30" s="6"/>
      <c r="D30" s="6">
        <v>55.8</v>
      </c>
      <c r="E30" s="12" t="s">
        <v>18</v>
      </c>
    </row>
    <row r="31" spans="1:5" ht="24" customHeight="1">
      <c r="A31" s="5"/>
      <c r="B31" s="6"/>
      <c r="C31" s="6"/>
      <c r="D31" s="6"/>
      <c r="E31" s="6"/>
    </row>
    <row r="32" spans="1:5" ht="24" customHeight="1">
      <c r="A32" s="5" t="s">
        <v>5</v>
      </c>
      <c r="B32" s="6"/>
      <c r="C32" s="6">
        <f>SUM(C4:C31)</f>
        <v>34917.08</v>
      </c>
      <c r="D32" s="6">
        <f>SUM(D4:D31)</f>
        <v>39538.040000000008</v>
      </c>
      <c r="E32" s="6"/>
    </row>
    <row r="33" spans="1:5" ht="24" customHeight="1">
      <c r="A33" s="7" t="s">
        <v>6</v>
      </c>
      <c r="B33" s="8">
        <v>42646.97</v>
      </c>
      <c r="C33" s="9" t="s">
        <v>7</v>
      </c>
      <c r="D33" s="15">
        <f>B33+C32-D32</f>
        <v>38026.009999999995</v>
      </c>
      <c r="E33" s="16"/>
    </row>
    <row r="34" spans="1:5" ht="24" customHeight="1">
      <c r="A34" s="17" t="s">
        <v>42</v>
      </c>
      <c r="B34" s="18"/>
      <c r="C34" s="17"/>
      <c r="D34" s="17"/>
      <c r="E34" s="17"/>
    </row>
    <row r="35" spans="1:5" ht="24" customHeight="1">
      <c r="A35" s="19" t="s">
        <v>43</v>
      </c>
      <c r="B35" s="20"/>
      <c r="C35" s="20"/>
      <c r="D35" s="20"/>
      <c r="E35" s="20"/>
    </row>
  </sheetData>
  <mergeCells count="4">
    <mergeCell ref="A1:E1"/>
    <mergeCell ref="D33:E33"/>
    <mergeCell ref="A34:E34"/>
    <mergeCell ref="A35:E35"/>
  </mergeCells>
  <phoneticPr fontId="5" type="noConversion"/>
  <pageMargins left="0.70866141732283472" right="0.70866141732283472" top="0.82677165354330717" bottom="0.9448818897637796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2022-04-13T08:00:04Z</cp:lastPrinted>
  <dcterms:created xsi:type="dcterms:W3CDTF">2008-09-11T17:22:00Z</dcterms:created>
  <dcterms:modified xsi:type="dcterms:W3CDTF">2022-04-13T08:00:08Z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